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20730" windowHeight="92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6" i="1"/>
  <c r="E16"/>
  <c r="G16" s="1"/>
  <c r="F15"/>
  <c r="E15"/>
  <c r="G15" s="1"/>
  <c r="F14"/>
  <c r="E14"/>
  <c r="G14" s="1"/>
  <c r="G13"/>
  <c r="F13"/>
  <c r="E13"/>
  <c r="F12"/>
  <c r="E12"/>
  <c r="G12" s="1"/>
  <c r="F11"/>
  <c r="E11"/>
  <c r="G11" s="1"/>
  <c r="F10"/>
  <c r="E10"/>
  <c r="G10" s="1"/>
  <c r="G9"/>
  <c r="F9"/>
  <c r="E9"/>
  <c r="F8"/>
  <c r="E8"/>
  <c r="G8" s="1"/>
  <c r="F7"/>
  <c r="E7"/>
  <c r="G7" s="1"/>
  <c r="F6"/>
  <c r="E6"/>
  <c r="G6" s="1"/>
  <c r="G17" s="1"/>
  <c r="E17" l="1"/>
</calcChain>
</file>

<file path=xl/sharedStrings.xml><?xml version="1.0" encoding="utf-8"?>
<sst xmlns="http://schemas.openxmlformats.org/spreadsheetml/2006/main" count="26" uniqueCount="26">
  <si>
    <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</si>
  <si>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 xml:space="preserve">Кол-во довольствующих </t>
  </si>
  <si>
    <t>__11__ чел.</t>
  </si>
  <si>
    <t>Утверждаю ____________</t>
  </si>
  <si>
    <t>меню питания</t>
  </si>
  <si>
    <t xml:space="preserve">цена </t>
  </si>
  <si>
    <t>всего кг.</t>
  </si>
  <si>
    <t>всего руб.</t>
  </si>
  <si>
    <t>1 чел. кг.</t>
  </si>
  <si>
    <t>1 чел. руб.</t>
  </si>
  <si>
    <t>компот</t>
  </si>
  <si>
    <t>сухофрукты</t>
  </si>
  <si>
    <t xml:space="preserve">сахар </t>
  </si>
  <si>
    <t>мясо кур.</t>
  </si>
  <si>
    <t>масло сливоч.</t>
  </si>
  <si>
    <t>рис</t>
  </si>
  <si>
    <t>морковь</t>
  </si>
  <si>
    <t>лук</t>
  </si>
  <si>
    <t>масло раст.</t>
  </si>
  <si>
    <t>колбаса Чиркей.</t>
  </si>
  <si>
    <t>конф. Буревест.</t>
  </si>
  <si>
    <t>хлеб</t>
  </si>
  <si>
    <t xml:space="preserve">итого </t>
  </si>
  <si>
    <t>продукты выдал ______________        продукты принял ______________</t>
  </si>
  <si>
    <t>Меню - требование на выдачу продуктов питания на "_8_" _12_ 2023г.</t>
  </si>
  <si>
    <t xml:space="preserve">       плов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</si>
</sst>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2" fontId="0" fillId="0" borderId="6" xfId="0" applyNumberFormat="1" applyBorder="1"/>
    <xf numFmtId="0" fontId="0" fillId="0" borderId="7" xfId="0" applyBorder="1"/>
    <xf numFmtId="166" fontId="0" fillId="0" borderId="1" xfId="0" applyNumberFormat="1" applyBorder="1"/>
    <xf numFmtId="0" fontId="2" fillId="0" borderId="8" xfId="0" applyFont="1" applyBorder="1" applyAlignment="1">
      <alignment textRotation="90" wrapText="1"/>
    </xf>
    <xf numFmtId="0" fontId="0" fillId="0" borderId="6" xfId="0" applyBorder="1" applyAlignment="1">
      <alignment textRotation="90" wrapText="1"/>
    </xf>
    <xf numFmtId="0" fontId="0" fillId="0" borderId="1" xfId="0" applyBorder="1" applyAlignment="1">
      <alignment textRotation="90"/>
    </xf>
    <xf numFmtId="2" fontId="0" fillId="0" borderId="1" xfId="0" applyNumberFormat="1" applyBorder="1"/>
    <xf numFmtId="0" fontId="5" fillId="0" borderId="0" xfId="0" applyFont="1"/>
    <xf numFmtId="0" fontId="3" fillId="0" borderId="1" xfId="0" applyFont="1" applyBorder="1" applyAlignment="1"/>
    <xf numFmtId="0" fontId="2" fillId="0" borderId="2" xfId="0" applyFont="1" applyBorder="1" applyAlignment="1">
      <alignment textRotation="90" wrapText="1"/>
    </xf>
    <xf numFmtId="0" fontId="0" fillId="0" borderId="3" xfId="0" applyBorder="1" applyAlignment="1"/>
    <xf numFmtId="0" fontId="3" fillId="0" borderId="4" xfId="0" applyFont="1" applyBorder="1" applyAlignment="1">
      <alignment textRotation="90" wrapText="1"/>
    </xf>
    <xf numFmtId="0" fontId="0" fillId="0" borderId="4" xfId="0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G24" sqref="G24"/>
    </sheetView>
  </sheetViews>
  <sheetFormatPr defaultRowHeight="15"/>
  <cols>
    <col min="1" max="1" width="7.140625" customWidth="1"/>
    <col min="2" max="2" width="12.85546875" customWidth="1"/>
    <col min="3" max="3" width="7.42578125" customWidth="1"/>
    <col min="4" max="4" width="11.5703125" customWidth="1"/>
    <col min="5" max="5" width="13.85546875" customWidth="1"/>
    <col min="6" max="6" width="12.42578125" customWidth="1"/>
    <col min="7" max="7" width="14.5703125" customWidth="1"/>
  </cols>
  <sheetData>
    <row r="1" spans="1:9" ht="18.75">
      <c r="A1" s="3" t="s">
        <v>0</v>
      </c>
      <c r="B1" s="3"/>
      <c r="C1" s="3"/>
      <c r="D1" s="3"/>
      <c r="E1" s="3"/>
      <c r="F1" s="3"/>
      <c r="G1" s="3"/>
      <c r="H1" s="2"/>
      <c r="I1" s="2"/>
    </row>
    <row r="2" spans="1:9" ht="18.75">
      <c r="A2" s="3" t="s">
        <v>24</v>
      </c>
      <c r="B2" s="3"/>
      <c r="C2" s="3"/>
      <c r="D2" s="3"/>
      <c r="E2" s="3"/>
      <c r="F2" s="3"/>
      <c r="G2" s="3"/>
      <c r="H2" s="2"/>
      <c r="I2" s="2"/>
    </row>
    <row r="3" spans="1:9" ht="30.75" customHeight="1">
      <c r="A3" s="3" t="s">
        <v>1</v>
      </c>
      <c r="B3" s="3"/>
      <c r="C3" s="3"/>
      <c r="D3" s="3" t="s">
        <v>2</v>
      </c>
      <c r="E3" s="3" t="s">
        <v>3</v>
      </c>
      <c r="F3" s="3"/>
      <c r="G3" s="3"/>
      <c r="H3" s="2"/>
      <c r="I3" s="2"/>
    </row>
    <row r="4" spans="1:9" ht="11.25" customHeight="1">
      <c r="C4" s="4"/>
      <c r="H4" s="2"/>
      <c r="I4" s="2"/>
    </row>
    <row r="5" spans="1:9" ht="21">
      <c r="A5" s="20" t="s">
        <v>4</v>
      </c>
      <c r="B5" s="20"/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2"/>
      <c r="I5" s="2"/>
    </row>
    <row r="6" spans="1:9" ht="16.5" customHeight="1">
      <c r="A6" s="21" t="s">
        <v>10</v>
      </c>
      <c r="B6" s="6" t="s">
        <v>11</v>
      </c>
      <c r="C6" s="6">
        <v>250</v>
      </c>
      <c r="D6" s="6">
        <v>0.28000000000000003</v>
      </c>
      <c r="E6" s="6">
        <f t="shared" ref="E6:E14" si="0">SUM(C6*D6)</f>
        <v>70</v>
      </c>
      <c r="F6" s="7">
        <f t="shared" ref="F6:F16" si="1">SUM(D6/13)</f>
        <v>2.1538461538461541E-2</v>
      </c>
      <c r="G6" s="8">
        <f t="shared" ref="G6:G16" si="2">SUM(E6/11)</f>
        <v>6.3636363636363633</v>
      </c>
      <c r="H6" s="2"/>
      <c r="I6" s="2"/>
    </row>
    <row r="7" spans="1:9">
      <c r="A7" s="22"/>
      <c r="B7" s="6" t="s">
        <v>12</v>
      </c>
      <c r="C7" s="6">
        <v>80</v>
      </c>
      <c r="D7" s="8">
        <v>0.28000000000000003</v>
      </c>
      <c r="E7" s="6">
        <f t="shared" si="0"/>
        <v>22.400000000000002</v>
      </c>
      <c r="F7" s="8">
        <f t="shared" si="1"/>
        <v>2.1538461538461541E-2</v>
      </c>
      <c r="G7" s="8">
        <f t="shared" si="2"/>
        <v>2.0363636363636366</v>
      </c>
      <c r="H7" s="2"/>
      <c r="I7" s="2"/>
    </row>
    <row r="8" spans="1:9">
      <c r="A8" s="23" t="s">
        <v>25</v>
      </c>
      <c r="B8" s="9" t="s">
        <v>13</v>
      </c>
      <c r="C8" s="10">
        <v>260</v>
      </c>
      <c r="D8" s="11">
        <v>0.6</v>
      </c>
      <c r="E8" s="10">
        <f t="shared" si="0"/>
        <v>156</v>
      </c>
      <c r="F8" s="11">
        <f t="shared" si="1"/>
        <v>4.6153846153846149E-2</v>
      </c>
      <c r="G8" s="12">
        <f t="shared" si="2"/>
        <v>14.181818181818182</v>
      </c>
      <c r="H8" s="2"/>
      <c r="I8" s="2"/>
    </row>
    <row r="9" spans="1:9">
      <c r="A9" s="23"/>
      <c r="B9" s="9" t="s">
        <v>14</v>
      </c>
      <c r="C9" s="10">
        <v>750</v>
      </c>
      <c r="D9" s="11">
        <v>0.24</v>
      </c>
      <c r="E9" s="10">
        <f>SUM(C9*D9)</f>
        <v>180</v>
      </c>
      <c r="F9" s="11">
        <f>SUM(D9/11)</f>
        <v>2.1818181818181816E-2</v>
      </c>
      <c r="G9" s="12">
        <f>SUM(E9/11)</f>
        <v>16.363636363636363</v>
      </c>
      <c r="H9" s="2"/>
      <c r="I9" s="2"/>
    </row>
    <row r="10" spans="1:9">
      <c r="A10" s="24"/>
      <c r="B10" s="13" t="s">
        <v>15</v>
      </c>
      <c r="C10" s="6">
        <v>120</v>
      </c>
      <c r="D10" s="8">
        <v>0.84</v>
      </c>
      <c r="E10" s="6">
        <f t="shared" si="0"/>
        <v>100.8</v>
      </c>
      <c r="F10" s="8">
        <f t="shared" si="1"/>
        <v>6.4615384615384616E-2</v>
      </c>
      <c r="G10" s="8">
        <f t="shared" si="2"/>
        <v>9.163636363636364</v>
      </c>
      <c r="H10" s="2"/>
      <c r="I10" s="2"/>
    </row>
    <row r="11" spans="1:9">
      <c r="A11" s="24"/>
      <c r="B11" s="13" t="s">
        <v>16</v>
      </c>
      <c r="C11" s="6">
        <v>45</v>
      </c>
      <c r="D11" s="8">
        <v>0.2</v>
      </c>
      <c r="E11" s="14">
        <f t="shared" si="0"/>
        <v>9</v>
      </c>
      <c r="F11" s="8">
        <f t="shared" si="1"/>
        <v>1.5384615384615385E-2</v>
      </c>
      <c r="G11" s="8">
        <f t="shared" si="2"/>
        <v>0.81818181818181823</v>
      </c>
      <c r="H11" s="2"/>
      <c r="I11" s="2"/>
    </row>
    <row r="12" spans="1:9">
      <c r="A12" s="24"/>
      <c r="B12" s="13" t="s">
        <v>17</v>
      </c>
      <c r="C12" s="6">
        <v>30</v>
      </c>
      <c r="D12" s="8">
        <v>0.24</v>
      </c>
      <c r="E12" s="6">
        <f t="shared" si="0"/>
        <v>7.1999999999999993</v>
      </c>
      <c r="F12" s="8">
        <f t="shared" si="1"/>
        <v>1.846153846153846E-2</v>
      </c>
      <c r="G12" s="7">
        <f t="shared" si="2"/>
        <v>0.65454545454545443</v>
      </c>
      <c r="H12" s="2"/>
      <c r="I12" s="2"/>
    </row>
    <row r="13" spans="1:9">
      <c r="A13" s="24"/>
      <c r="B13" s="13" t="s">
        <v>18</v>
      </c>
      <c r="C13" s="6">
        <v>140</v>
      </c>
      <c r="D13" s="8">
        <v>0.2</v>
      </c>
      <c r="E13" s="6">
        <f t="shared" si="0"/>
        <v>28</v>
      </c>
      <c r="F13" s="7">
        <f t="shared" si="1"/>
        <v>1.5384615384615385E-2</v>
      </c>
      <c r="G13" s="8">
        <f t="shared" si="2"/>
        <v>2.5454545454545454</v>
      </c>
      <c r="H13" s="2"/>
      <c r="I13" s="2"/>
    </row>
    <row r="14" spans="1:9" ht="15" customHeight="1">
      <c r="A14" s="15"/>
      <c r="B14" s="6" t="s">
        <v>19</v>
      </c>
      <c r="C14" s="6">
        <v>780</v>
      </c>
      <c r="D14" s="8">
        <v>0.246</v>
      </c>
      <c r="E14" s="6">
        <f t="shared" si="0"/>
        <v>191.88</v>
      </c>
      <c r="F14" s="8">
        <f t="shared" si="1"/>
        <v>1.8923076923076924E-2</v>
      </c>
      <c r="G14" s="8">
        <f t="shared" si="2"/>
        <v>17.443636363636362</v>
      </c>
      <c r="H14" s="2"/>
      <c r="I14" s="2"/>
    </row>
    <row r="15" spans="1:9">
      <c r="A15" s="16"/>
      <c r="B15" s="6" t="s">
        <v>20</v>
      </c>
      <c r="C15" s="6">
        <v>560</v>
      </c>
      <c r="D15" s="8">
        <v>0.33</v>
      </c>
      <c r="E15" s="6">
        <f>SUM(C15*D15)</f>
        <v>184.8</v>
      </c>
      <c r="F15" s="8">
        <f>SUM(D15/13)</f>
        <v>2.5384615384615387E-2</v>
      </c>
      <c r="G15" s="8">
        <f t="shared" si="2"/>
        <v>16.8</v>
      </c>
      <c r="H15" s="2"/>
      <c r="I15" s="2"/>
    </row>
    <row r="16" spans="1:9">
      <c r="A16" s="17"/>
      <c r="B16" s="6" t="s">
        <v>21</v>
      </c>
      <c r="C16" s="6">
        <v>30</v>
      </c>
      <c r="D16" s="6">
        <v>1</v>
      </c>
      <c r="E16" s="6">
        <f>SUM(D16*C16)</f>
        <v>30</v>
      </c>
      <c r="F16" s="7">
        <f t="shared" si="1"/>
        <v>7.6923076923076927E-2</v>
      </c>
      <c r="G16" s="8">
        <f t="shared" si="2"/>
        <v>2.7272727272727271</v>
      </c>
      <c r="H16" s="2"/>
      <c r="I16" s="2"/>
    </row>
    <row r="17" spans="1:9">
      <c r="A17" s="6"/>
      <c r="B17" s="6" t="s">
        <v>22</v>
      </c>
      <c r="C17" s="6"/>
      <c r="D17" s="6"/>
      <c r="E17" s="8">
        <f>SUM(E6:E16)</f>
        <v>980.07999999999993</v>
      </c>
      <c r="F17" s="6"/>
      <c r="G17" s="18">
        <f>SUM(G6:G16)</f>
        <v>89.098181818181828</v>
      </c>
      <c r="H17" s="2"/>
      <c r="I17" s="2"/>
    </row>
    <row r="18" spans="1:9">
      <c r="H18" s="2"/>
      <c r="I18" s="2"/>
    </row>
    <row r="19" spans="1:9" ht="31.5" customHeight="1">
      <c r="A19" s="19" t="s">
        <v>23</v>
      </c>
      <c r="B19" s="19"/>
      <c r="C19" s="19"/>
      <c r="D19" s="19"/>
      <c r="E19" s="19"/>
      <c r="F19" s="19"/>
      <c r="G19" s="19"/>
      <c r="H19" s="2"/>
      <c r="I19" s="2"/>
    </row>
    <row r="20" spans="1:9">
      <c r="A20" s="2"/>
      <c r="B20" s="2"/>
      <c r="C20" s="2"/>
      <c r="D20" s="2"/>
      <c r="E20" s="1"/>
      <c r="F20" s="2"/>
      <c r="G20" s="2"/>
      <c r="H20" s="2"/>
      <c r="I20" s="2"/>
    </row>
  </sheetData>
  <mergeCells count="3">
    <mergeCell ref="A5:B5"/>
    <mergeCell ref="A6:A7"/>
    <mergeCell ref="A8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</cp:lastModifiedBy>
  <dcterms:created xsi:type="dcterms:W3CDTF">2023-12-05T14:33:14Z</dcterms:created>
  <dcterms:modified xsi:type="dcterms:W3CDTF">2023-12-11T09:58:53Z</dcterms:modified>
</cp:coreProperties>
</file>